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j246w.pmcg.imti\setores\PROCON\APPE\PESQUISAS 2022\PESQUISA DE SERVIÇOS AUTOMOTIVOS 2022\"/>
    </mc:Choice>
  </mc:AlternateContent>
  <bookViews>
    <workbookView xWindow="0" yWindow="0" windowWidth="28800" windowHeight="1203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C31" i="1" l="1"/>
  <c r="D31" i="1"/>
  <c r="H31" i="1"/>
  <c r="L31" i="1"/>
  <c r="K31" i="1"/>
  <c r="E31" i="1"/>
  <c r="I31" i="1"/>
  <c r="M31" i="1"/>
  <c r="G31" i="1"/>
  <c r="F31" i="1"/>
  <c r="J31" i="1"/>
  <c r="N31" i="1"/>
</calcChain>
</file>

<file path=xl/sharedStrings.xml><?xml version="1.0" encoding="utf-8"?>
<sst xmlns="http://schemas.openxmlformats.org/spreadsheetml/2006/main" count="71" uniqueCount="48">
  <si>
    <t>Planilha I - Pesquisa de preços de serviços automotivos em centro automotivos e revendedores de pneus</t>
  </si>
  <si>
    <t>Veículo</t>
  </si>
  <si>
    <t>Cambagem (por roda)</t>
  </si>
  <si>
    <t>Caster (por roda)</t>
  </si>
  <si>
    <t>Passeio</t>
  </si>
  <si>
    <t>SUV</t>
  </si>
  <si>
    <t>Utilitário</t>
  </si>
  <si>
    <t xml:space="preserve">Bam Pneus </t>
  </si>
  <si>
    <t>Centro Automotivo Grancar</t>
  </si>
  <si>
    <t>Centro Automotivo Norte Sul</t>
  </si>
  <si>
    <t xml:space="preserve">Locatelli Pneus </t>
  </si>
  <si>
    <t>MSA Alinhamentos</t>
  </si>
  <si>
    <t xml:space="preserve">Segatto Pneus </t>
  </si>
  <si>
    <t xml:space="preserve">Speed Pneus </t>
  </si>
  <si>
    <t xml:space="preserve">Vieira Pneus </t>
  </si>
  <si>
    <t>Zizo Pneus</t>
  </si>
  <si>
    <t>Menor preço</t>
  </si>
  <si>
    <t>Maior preço</t>
  </si>
  <si>
    <t>Variação do preço</t>
  </si>
  <si>
    <r>
      <t xml:space="preserve">Bam Pneus - </t>
    </r>
    <r>
      <rPr>
        <sz val="10"/>
        <color theme="1"/>
        <rFont val="Times New Roman"/>
        <family val="1"/>
      </rPr>
      <t>Avenida Mascarenhas de Moraes, 2908, Coronel Antônino;3351-7459</t>
    </r>
  </si>
  <si>
    <r>
      <t xml:space="preserve">Campneus - </t>
    </r>
    <r>
      <rPr>
        <sz val="10"/>
        <color theme="1"/>
        <rFont val="Times New Roman"/>
        <family val="1"/>
      </rPr>
      <t>Avenida Fernando Corrêa da Costa, 602, Centro 3384-0123</t>
    </r>
  </si>
  <si>
    <r>
      <t xml:space="preserve">Locatelli Pneus - </t>
    </r>
    <r>
      <rPr>
        <sz val="10"/>
        <color theme="1"/>
        <rFont val="Times New Roman"/>
        <family val="1"/>
      </rPr>
      <t>Rua Ana Luiza de Souza 26, Pioneiros, 3387-2270</t>
    </r>
  </si>
  <si>
    <r>
      <rPr>
        <b/>
        <sz val="10"/>
        <color theme="1"/>
        <rFont val="Times New Roman"/>
        <family val="1"/>
      </rPr>
      <t xml:space="preserve">Segatto Pneus - </t>
    </r>
    <r>
      <rPr>
        <sz val="10"/>
        <color theme="1"/>
        <rFont val="Times New Roman"/>
        <family val="1"/>
      </rPr>
      <t>Avenida Julio de Castilho, 1471, Vila Espanhola; 3362-1063</t>
    </r>
  </si>
  <si>
    <r>
      <t xml:space="preserve">Speed Pneus -  </t>
    </r>
    <r>
      <rPr>
        <sz val="10"/>
        <color theme="1"/>
        <rFont val="Times New Roman"/>
        <family val="1"/>
      </rPr>
      <t>Avenida Eduardo Elias Zahran, 1047, TV Morena; 3341-2277</t>
    </r>
  </si>
  <si>
    <r>
      <rPr>
        <b/>
        <sz val="10"/>
        <color theme="1"/>
        <rFont val="Times New Roman"/>
        <family val="1"/>
      </rPr>
      <t>Vieira Pneus</t>
    </r>
    <r>
      <rPr>
        <sz val="10"/>
        <color theme="1"/>
        <rFont val="Times New Roman"/>
        <family val="1"/>
      </rPr>
      <t xml:space="preserve"> - Rua Cachoeira do Campo, 621, Portal Caiobá; 99302-2812</t>
    </r>
  </si>
  <si>
    <r>
      <t xml:space="preserve">Zizo Pneus - </t>
    </r>
    <r>
      <rPr>
        <sz val="10"/>
        <color theme="1"/>
        <rFont val="Times New Roman"/>
        <family val="1"/>
      </rPr>
      <t>Rua Maracaju, 535, Centro; 3383-3838</t>
    </r>
  </si>
  <si>
    <t>Recall Pneus</t>
  </si>
  <si>
    <r>
      <t xml:space="preserve">Recall Pneus - </t>
    </r>
    <r>
      <rPr>
        <sz val="10"/>
        <color theme="1"/>
        <rFont val="Times New Roman"/>
        <family val="1"/>
      </rPr>
      <t>Av das Bandeiras, 1951 - 67992818198</t>
    </r>
  </si>
  <si>
    <t>-</t>
  </si>
  <si>
    <t>Ponto de Cambagem 4 rodas</t>
  </si>
  <si>
    <r>
      <rPr>
        <b/>
        <sz val="9"/>
        <color theme="1"/>
        <rFont val="Times New Roman"/>
        <family val="1"/>
      </rPr>
      <t>Centro Automotivo Grancar:</t>
    </r>
    <r>
      <rPr>
        <sz val="9"/>
        <color theme="1"/>
        <rFont val="Times New Roman"/>
        <family val="1"/>
      </rPr>
      <t xml:space="preserve"> Rua 14 de Julho, 3620 - São Francisco - 3213-7307</t>
    </r>
  </si>
  <si>
    <t>Guará Renault</t>
  </si>
  <si>
    <r>
      <t xml:space="preserve">Guará Renault: </t>
    </r>
    <r>
      <rPr>
        <sz val="10"/>
        <color theme="1"/>
        <rFont val="Times New Roman"/>
        <family val="1"/>
      </rPr>
      <t>Av. Min. João Arinos, 4701 - Chácara Cachoeira - 3322-0500</t>
    </r>
  </si>
  <si>
    <r>
      <t>O Ponto da Cambagem 4 Rodas:</t>
    </r>
    <r>
      <rPr>
        <sz val="10"/>
        <color theme="1"/>
        <rFont val="Times New Roman"/>
        <family val="1"/>
      </rPr>
      <t xml:space="preserve"> R. Calarge, 122 - Vila Carvalho - 3382-4026</t>
    </r>
  </si>
  <si>
    <r>
      <t xml:space="preserve">MSA Alinhamentos - </t>
    </r>
    <r>
      <rPr>
        <sz val="10"/>
        <color theme="1"/>
        <rFont val="Times New Roman"/>
        <family val="1"/>
      </rPr>
      <t>Rua Tembés, 37, Jardim Lebron; 3380-3460</t>
    </r>
  </si>
  <si>
    <r>
      <rPr>
        <b/>
        <sz val="10"/>
        <color theme="1"/>
        <rFont val="Times New Roman"/>
        <family val="1"/>
      </rPr>
      <t xml:space="preserve">Pneucar </t>
    </r>
    <r>
      <rPr>
        <sz val="10"/>
        <color theme="1"/>
        <rFont val="Times New Roman"/>
        <family val="1"/>
      </rPr>
      <t>- Rua Marechal Cândido Mariano Rondon, 945, Centro; 999614710</t>
    </r>
  </si>
  <si>
    <t>Estabelecimento Comercial</t>
  </si>
  <si>
    <t>Alinhamento e balanceamento (roda de ferro)</t>
  </si>
  <si>
    <t>Alinhamento e balanceamento (roda de liga-leve)</t>
  </si>
  <si>
    <t>Pneucar*</t>
  </si>
  <si>
    <t>Campneus</t>
  </si>
  <si>
    <t>Serv Car Centro Automotivo</t>
  </si>
  <si>
    <t>Impacto Car</t>
  </si>
  <si>
    <r>
      <rPr>
        <b/>
        <sz val="10"/>
        <color theme="1"/>
        <rFont val="Times New Roman"/>
        <family val="1"/>
      </rPr>
      <t>Impacto Car:</t>
    </r>
    <r>
      <rPr>
        <sz val="10"/>
        <color theme="1"/>
        <rFont val="Times New Roman"/>
        <family val="1"/>
      </rPr>
      <t xml:space="preserve"> Av. Eduardo Elias Zahran, 656 - Jardim Paulista; 30457171</t>
    </r>
  </si>
  <si>
    <r>
      <t xml:space="preserve">Serv Car Centro Automotivo: </t>
    </r>
    <r>
      <rPr>
        <sz val="10"/>
        <color theme="1"/>
        <rFont val="Times New Roman"/>
        <family val="1"/>
      </rPr>
      <t>R. Rubiataba, 500 - Jardim Aero Rancho; 99231-8354</t>
    </r>
  </si>
  <si>
    <r>
      <t xml:space="preserve">Centro Automotivo Norte Sul - </t>
    </r>
    <r>
      <rPr>
        <sz val="10"/>
        <color theme="1"/>
        <rFont val="Times New Roman"/>
        <family val="1"/>
      </rPr>
      <t>Avenida Presidente Ernesto Geisel, 4694, Centro</t>
    </r>
  </si>
  <si>
    <t>Endereços:</t>
  </si>
  <si>
    <t>*Pneucar: Quando é feita a  cambagem automaticamente já está incluso o serviço de caster sem custo adicional.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</si>
</sst>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202124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EA0A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2" borderId="3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164" fontId="5" fillId="0" borderId="2" xfId="0" applyNumberFormat="1" applyFont="1" applyFill="1" applyBorder="1" applyAlignment="1">
      <alignment horizontal="center" vertical="center"/>
    </xf>
    <xf numFmtId="9" fontId="5" fillId="4" borderId="8" xfId="1" applyFont="1" applyFill="1" applyBorder="1" applyAlignment="1">
      <alignment horizontal="center" vertical="center"/>
    </xf>
    <xf numFmtId="9" fontId="5" fillId="4" borderId="9" xfId="1" applyFont="1" applyFill="1" applyBorder="1" applyAlignment="1">
      <alignment horizontal="center" vertical="center"/>
    </xf>
    <xf numFmtId="9" fontId="5" fillId="4" borderId="10" xfId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2" fillId="0" borderId="0" xfId="0" applyFont="1"/>
    <xf numFmtId="164" fontId="2" fillId="0" borderId="2" xfId="2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8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/>
    <xf numFmtId="164" fontId="6" fillId="5" borderId="2" xfId="0" applyNumberFormat="1" applyFont="1" applyFill="1" applyBorder="1" applyAlignment="1">
      <alignment horizontal="center" vertical="center"/>
    </xf>
    <xf numFmtId="164" fontId="6" fillId="5" borderId="7" xfId="0" applyNumberFormat="1" applyFont="1" applyFill="1" applyBorder="1" applyAlignment="1">
      <alignment horizontal="center" vertical="center"/>
    </xf>
    <xf numFmtId="164" fontId="6" fillId="5" borderId="6" xfId="0" applyNumberFormat="1" applyFont="1" applyFill="1" applyBorder="1" applyAlignment="1">
      <alignment horizontal="center" vertical="center"/>
    </xf>
    <xf numFmtId="164" fontId="6" fillId="6" borderId="2" xfId="0" applyNumberFormat="1" applyFont="1" applyFill="1" applyBorder="1" applyAlignment="1">
      <alignment horizontal="center" vertical="center"/>
    </xf>
    <xf numFmtId="164" fontId="6" fillId="6" borderId="7" xfId="0" applyNumberFormat="1" applyFont="1" applyFill="1" applyBorder="1" applyAlignment="1">
      <alignment horizontal="center" vertical="center"/>
    </xf>
    <xf numFmtId="164" fontId="6" fillId="6" borderId="6" xfId="0" applyNumberFormat="1" applyFont="1" applyFill="1" applyBorder="1" applyAlignment="1">
      <alignment horizontal="center" vertical="center"/>
    </xf>
    <xf numFmtId="164" fontId="2" fillId="5" borderId="2" xfId="2" applyNumberFormat="1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2" fillId="0" borderId="7" xfId="2" applyNumberFormat="1" applyFont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164" fontId="2" fillId="0" borderId="6" xfId="2" applyNumberFormat="1" applyFont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2" fillId="6" borderId="7" xfId="2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2" borderId="2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 wrapText="1"/>
    </xf>
    <xf numFmtId="164" fontId="6" fillId="3" borderId="7" xfId="0" applyNumberFormat="1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EA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38100</xdr:rowOff>
    </xdr:from>
    <xdr:to>
      <xdr:col>10</xdr:col>
      <xdr:colOff>438149</xdr:colOff>
      <xdr:row>5</xdr:row>
      <xdr:rowOff>123825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200025"/>
          <a:ext cx="5057774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0"/>
  <sheetViews>
    <sheetView showGridLines="0" tabSelected="1" workbookViewId="0">
      <selection activeCell="Q16" sqref="Q16"/>
    </sheetView>
  </sheetViews>
  <sheetFormatPr defaultRowHeight="12.75" x14ac:dyDescent="0.2"/>
  <cols>
    <col min="1" max="1" width="2.7109375" style="1" customWidth="1"/>
    <col min="2" max="2" width="25.28515625" style="10" customWidth="1"/>
    <col min="3" max="3" width="9.7109375" style="10" customWidth="1"/>
    <col min="4" max="8" width="8.140625" style="10" bestFit="1" customWidth="1"/>
    <col min="9" max="12" width="9.7109375" style="10" customWidth="1"/>
    <col min="13" max="13" width="10.28515625" style="10" bestFit="1" customWidth="1"/>
    <col min="14" max="14" width="9.7109375" style="10" customWidth="1"/>
    <col min="15" max="15" width="2.7109375" style="1" customWidth="1"/>
    <col min="16" max="16384" width="9.140625" style="1"/>
  </cols>
  <sheetData>
    <row r="8" spans="2:14" ht="13.5" thickBot="1" x14ac:dyDescent="0.25">
      <c r="B8" s="46" t="s">
        <v>0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2:14" ht="15" customHeight="1" thickBot="1" x14ac:dyDescent="0.25">
      <c r="B9" s="56" t="s">
        <v>36</v>
      </c>
      <c r="C9" s="47" t="s">
        <v>1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9"/>
    </row>
    <row r="10" spans="2:14" ht="12.75" customHeight="1" x14ac:dyDescent="0.2">
      <c r="B10" s="57"/>
      <c r="C10" s="59" t="s">
        <v>37</v>
      </c>
      <c r="D10" s="59"/>
      <c r="E10" s="60"/>
      <c r="F10" s="63" t="s">
        <v>38</v>
      </c>
      <c r="G10" s="64"/>
      <c r="H10" s="65"/>
      <c r="I10" s="50" t="s">
        <v>2</v>
      </c>
      <c r="J10" s="51"/>
      <c r="K10" s="52"/>
      <c r="L10" s="50" t="s">
        <v>3</v>
      </c>
      <c r="M10" s="51"/>
      <c r="N10" s="52"/>
    </row>
    <row r="11" spans="2:14" x14ac:dyDescent="0.2">
      <c r="B11" s="57"/>
      <c r="C11" s="61"/>
      <c r="D11" s="61"/>
      <c r="E11" s="62"/>
      <c r="F11" s="66"/>
      <c r="G11" s="67"/>
      <c r="H11" s="68"/>
      <c r="I11" s="53"/>
      <c r="J11" s="54"/>
      <c r="K11" s="55"/>
      <c r="L11" s="53"/>
      <c r="M11" s="54"/>
      <c r="N11" s="55"/>
    </row>
    <row r="12" spans="2:14" ht="13.5" thickBot="1" x14ac:dyDescent="0.25">
      <c r="B12" s="58"/>
      <c r="C12" s="39" t="s">
        <v>4</v>
      </c>
      <c r="D12" s="2" t="s">
        <v>5</v>
      </c>
      <c r="E12" s="12" t="s">
        <v>6</v>
      </c>
      <c r="F12" s="40" t="s">
        <v>4</v>
      </c>
      <c r="G12" s="2" t="s">
        <v>5</v>
      </c>
      <c r="H12" s="12" t="s">
        <v>6</v>
      </c>
      <c r="I12" s="40" t="s">
        <v>4</v>
      </c>
      <c r="J12" s="2" t="s">
        <v>5</v>
      </c>
      <c r="K12" s="12" t="s">
        <v>6</v>
      </c>
      <c r="L12" s="40" t="s">
        <v>4</v>
      </c>
      <c r="M12" s="2" t="s">
        <v>5</v>
      </c>
      <c r="N12" s="12" t="s">
        <v>6</v>
      </c>
    </row>
    <row r="13" spans="2:14" x14ac:dyDescent="0.2">
      <c r="B13" s="16" t="s">
        <v>7</v>
      </c>
      <c r="C13" s="41">
        <v>70</v>
      </c>
      <c r="D13" s="3">
        <v>80</v>
      </c>
      <c r="E13" s="34">
        <v>100</v>
      </c>
      <c r="F13" s="41">
        <v>70</v>
      </c>
      <c r="G13" s="3">
        <v>80</v>
      </c>
      <c r="H13" s="34">
        <v>100</v>
      </c>
      <c r="I13" s="41">
        <v>80</v>
      </c>
      <c r="J13" s="3">
        <v>80</v>
      </c>
      <c r="K13" s="69">
        <v>100</v>
      </c>
      <c r="L13" s="41">
        <v>70</v>
      </c>
      <c r="M13" s="3">
        <v>80</v>
      </c>
      <c r="N13" s="30">
        <v>100</v>
      </c>
    </row>
    <row r="14" spans="2:14" x14ac:dyDescent="0.2">
      <c r="B14" s="17" t="s">
        <v>40</v>
      </c>
      <c r="C14" s="31">
        <v>160</v>
      </c>
      <c r="D14" s="29">
        <v>180</v>
      </c>
      <c r="E14" s="30">
        <v>180</v>
      </c>
      <c r="F14" s="31">
        <v>170</v>
      </c>
      <c r="G14" s="3">
        <v>170</v>
      </c>
      <c r="H14" s="30">
        <v>180</v>
      </c>
      <c r="I14" s="41">
        <v>100</v>
      </c>
      <c r="J14" s="29">
        <v>120</v>
      </c>
      <c r="K14" s="34">
        <v>120</v>
      </c>
      <c r="L14" s="31">
        <v>100</v>
      </c>
      <c r="M14" s="29">
        <v>120</v>
      </c>
      <c r="N14" s="34">
        <v>120</v>
      </c>
    </row>
    <row r="15" spans="2:14" x14ac:dyDescent="0.2">
      <c r="B15" s="18" t="s">
        <v>8</v>
      </c>
      <c r="C15" s="41">
        <v>80</v>
      </c>
      <c r="D15" s="3">
        <v>100</v>
      </c>
      <c r="E15" s="34">
        <v>120</v>
      </c>
      <c r="F15" s="41">
        <v>80</v>
      </c>
      <c r="G15" s="3">
        <v>100</v>
      </c>
      <c r="H15" s="34">
        <v>120</v>
      </c>
      <c r="I15" s="41">
        <v>70</v>
      </c>
      <c r="J15" s="3">
        <v>100</v>
      </c>
      <c r="K15" s="30">
        <v>150</v>
      </c>
      <c r="L15" s="28">
        <v>50</v>
      </c>
      <c r="M15" s="3">
        <v>70</v>
      </c>
      <c r="N15" s="34">
        <v>120</v>
      </c>
    </row>
    <row r="16" spans="2:14" x14ac:dyDescent="0.2">
      <c r="B16" s="18" t="s">
        <v>9</v>
      </c>
      <c r="C16" s="41">
        <v>80</v>
      </c>
      <c r="D16" s="3">
        <v>90</v>
      </c>
      <c r="E16" s="34">
        <v>110</v>
      </c>
      <c r="F16" s="41">
        <v>120</v>
      </c>
      <c r="G16" s="3">
        <v>130</v>
      </c>
      <c r="H16" s="34">
        <v>160</v>
      </c>
      <c r="I16" s="41">
        <v>80</v>
      </c>
      <c r="J16" s="3">
        <v>90</v>
      </c>
      <c r="K16" s="34">
        <v>120</v>
      </c>
      <c r="L16" s="41">
        <v>50</v>
      </c>
      <c r="M16" s="26">
        <v>60</v>
      </c>
      <c r="N16" s="34">
        <v>70</v>
      </c>
    </row>
    <row r="17" spans="2:14" x14ac:dyDescent="0.2">
      <c r="B17" s="17" t="s">
        <v>31</v>
      </c>
      <c r="C17" s="41">
        <v>100</v>
      </c>
      <c r="D17" s="3">
        <v>120</v>
      </c>
      <c r="E17" s="34" t="s">
        <v>28</v>
      </c>
      <c r="F17" s="41">
        <v>100</v>
      </c>
      <c r="G17" s="3">
        <v>120</v>
      </c>
      <c r="H17" s="34" t="s">
        <v>28</v>
      </c>
      <c r="I17" s="41" t="s">
        <v>28</v>
      </c>
      <c r="J17" s="3" t="s">
        <v>28</v>
      </c>
      <c r="K17" s="34" t="s">
        <v>28</v>
      </c>
      <c r="L17" s="41" t="s">
        <v>28</v>
      </c>
      <c r="M17" s="3" t="s">
        <v>28</v>
      </c>
      <c r="N17" s="34" t="s">
        <v>28</v>
      </c>
    </row>
    <row r="18" spans="2:14" x14ac:dyDescent="0.2">
      <c r="B18" s="20" t="s">
        <v>42</v>
      </c>
      <c r="C18" s="41">
        <v>50</v>
      </c>
      <c r="D18" s="3">
        <v>70</v>
      </c>
      <c r="E18" s="27">
        <v>50</v>
      </c>
      <c r="F18" s="41">
        <v>70</v>
      </c>
      <c r="G18" s="3">
        <v>70</v>
      </c>
      <c r="H18" s="34">
        <v>70</v>
      </c>
      <c r="I18" s="41">
        <v>60</v>
      </c>
      <c r="J18" s="3">
        <v>100</v>
      </c>
      <c r="K18" s="27">
        <v>60</v>
      </c>
      <c r="L18" s="41">
        <v>60</v>
      </c>
      <c r="M18" s="3">
        <v>100</v>
      </c>
      <c r="N18" s="27">
        <v>60</v>
      </c>
    </row>
    <row r="19" spans="2:14" x14ac:dyDescent="0.2">
      <c r="B19" s="18" t="s">
        <v>10</v>
      </c>
      <c r="C19" s="41">
        <v>50</v>
      </c>
      <c r="D19" s="3">
        <v>120</v>
      </c>
      <c r="E19" s="34">
        <v>100</v>
      </c>
      <c r="F19" s="28">
        <v>60</v>
      </c>
      <c r="G19" s="3">
        <v>130</v>
      </c>
      <c r="H19" s="34">
        <v>120</v>
      </c>
      <c r="I19" s="28">
        <v>50</v>
      </c>
      <c r="J19" s="3">
        <v>80</v>
      </c>
      <c r="K19" s="34">
        <v>150</v>
      </c>
      <c r="L19" s="41">
        <v>55</v>
      </c>
      <c r="M19" s="3">
        <v>75</v>
      </c>
      <c r="N19" s="34">
        <v>150</v>
      </c>
    </row>
    <row r="20" spans="2:14" x14ac:dyDescent="0.2">
      <c r="B20" s="17" t="s">
        <v>11</v>
      </c>
      <c r="C20" s="41">
        <v>50</v>
      </c>
      <c r="D20" s="3">
        <v>100</v>
      </c>
      <c r="E20" s="34" t="s">
        <v>28</v>
      </c>
      <c r="F20" s="28">
        <v>60</v>
      </c>
      <c r="G20" s="3">
        <v>100</v>
      </c>
      <c r="H20" s="34" t="s">
        <v>28</v>
      </c>
      <c r="I20" s="28">
        <v>50</v>
      </c>
      <c r="J20" s="3">
        <v>80</v>
      </c>
      <c r="K20" s="34" t="s">
        <v>28</v>
      </c>
      <c r="L20" s="41">
        <v>50</v>
      </c>
      <c r="M20" s="3">
        <v>100</v>
      </c>
      <c r="N20" s="34" t="s">
        <v>28</v>
      </c>
    </row>
    <row r="21" spans="2:14" x14ac:dyDescent="0.2">
      <c r="B21" s="17" t="s">
        <v>39</v>
      </c>
      <c r="C21" s="42">
        <v>80</v>
      </c>
      <c r="D21" s="11">
        <v>150</v>
      </c>
      <c r="E21" s="35">
        <v>80</v>
      </c>
      <c r="F21" s="42">
        <v>80</v>
      </c>
      <c r="G21" s="11">
        <v>150</v>
      </c>
      <c r="H21" s="35">
        <v>80</v>
      </c>
      <c r="I21" s="42">
        <v>75</v>
      </c>
      <c r="J21" s="32">
        <v>75</v>
      </c>
      <c r="K21" s="44">
        <v>150</v>
      </c>
      <c r="L21" s="42" t="s">
        <v>28</v>
      </c>
      <c r="M21" s="11" t="s">
        <v>28</v>
      </c>
      <c r="N21" s="35" t="s">
        <v>28</v>
      </c>
    </row>
    <row r="22" spans="2:14" x14ac:dyDescent="0.2">
      <c r="B22" s="17" t="s">
        <v>29</v>
      </c>
      <c r="C22" s="41">
        <v>100</v>
      </c>
      <c r="D22" s="3">
        <v>100</v>
      </c>
      <c r="E22" s="34">
        <v>150</v>
      </c>
      <c r="F22" s="41">
        <v>100</v>
      </c>
      <c r="G22" s="3">
        <v>120</v>
      </c>
      <c r="H22" s="34">
        <v>150</v>
      </c>
      <c r="I22" s="31">
        <v>120</v>
      </c>
      <c r="J22" s="29">
        <v>120</v>
      </c>
      <c r="K22" s="30">
        <v>150</v>
      </c>
      <c r="L22" s="31">
        <v>100</v>
      </c>
      <c r="M22" s="3">
        <v>100</v>
      </c>
      <c r="N22" s="34">
        <v>100</v>
      </c>
    </row>
    <row r="23" spans="2:14" x14ac:dyDescent="0.2">
      <c r="B23" s="18" t="s">
        <v>26</v>
      </c>
      <c r="C23" s="41">
        <v>60</v>
      </c>
      <c r="D23" s="3">
        <v>100</v>
      </c>
      <c r="E23" s="34">
        <v>100</v>
      </c>
      <c r="F23" s="41">
        <v>80</v>
      </c>
      <c r="G23" s="3">
        <v>100</v>
      </c>
      <c r="H23" s="34">
        <v>100</v>
      </c>
      <c r="I23" s="41">
        <v>70</v>
      </c>
      <c r="J23" s="3">
        <v>80</v>
      </c>
      <c r="K23" s="34">
        <v>80</v>
      </c>
      <c r="L23" s="41">
        <v>70</v>
      </c>
      <c r="M23" s="3">
        <v>80</v>
      </c>
      <c r="N23" s="34">
        <v>80</v>
      </c>
    </row>
    <row r="24" spans="2:14" ht="15" customHeight="1" x14ac:dyDescent="0.2">
      <c r="B24" s="17" t="s">
        <v>12</v>
      </c>
      <c r="C24" s="41">
        <v>90</v>
      </c>
      <c r="D24" s="3">
        <v>100</v>
      </c>
      <c r="E24" s="34">
        <v>140</v>
      </c>
      <c r="F24" s="41">
        <v>100</v>
      </c>
      <c r="G24" s="3">
        <v>120</v>
      </c>
      <c r="H24" s="34">
        <v>150</v>
      </c>
      <c r="I24" s="41">
        <v>60</v>
      </c>
      <c r="J24" s="3">
        <v>80</v>
      </c>
      <c r="K24" s="34">
        <v>90</v>
      </c>
      <c r="L24" s="41">
        <v>60</v>
      </c>
      <c r="M24" s="3">
        <v>80</v>
      </c>
      <c r="N24" s="34">
        <v>90</v>
      </c>
    </row>
    <row r="25" spans="2:14" s="4" customFormat="1" x14ac:dyDescent="0.2">
      <c r="B25" s="19" t="s">
        <v>41</v>
      </c>
      <c r="C25" s="28">
        <v>40</v>
      </c>
      <c r="D25" s="26">
        <v>60</v>
      </c>
      <c r="E25" s="34">
        <v>60</v>
      </c>
      <c r="F25" s="28">
        <v>60</v>
      </c>
      <c r="G25" s="26">
        <v>70</v>
      </c>
      <c r="H25" s="34">
        <v>70</v>
      </c>
      <c r="I25" s="28">
        <v>50</v>
      </c>
      <c r="J25" s="3">
        <v>80</v>
      </c>
      <c r="K25" s="34">
        <v>80</v>
      </c>
      <c r="L25" s="28">
        <v>50</v>
      </c>
      <c r="M25" s="3">
        <v>80</v>
      </c>
      <c r="N25" s="34">
        <v>80</v>
      </c>
    </row>
    <row r="26" spans="2:14" s="4" customFormat="1" x14ac:dyDescent="0.2">
      <c r="B26" s="17" t="s">
        <v>13</v>
      </c>
      <c r="C26" s="41">
        <v>120</v>
      </c>
      <c r="D26" s="3">
        <v>140</v>
      </c>
      <c r="E26" s="30">
        <v>180</v>
      </c>
      <c r="F26" s="41">
        <v>120</v>
      </c>
      <c r="G26" s="3">
        <v>180</v>
      </c>
      <c r="H26" s="30">
        <v>180</v>
      </c>
      <c r="I26" s="41">
        <v>95</v>
      </c>
      <c r="J26" s="3">
        <v>100</v>
      </c>
      <c r="K26" s="34">
        <v>100</v>
      </c>
      <c r="L26" s="41">
        <v>95</v>
      </c>
      <c r="M26" s="3">
        <v>100</v>
      </c>
      <c r="N26" s="34">
        <v>100</v>
      </c>
    </row>
    <row r="27" spans="2:14" x14ac:dyDescent="0.2">
      <c r="B27" s="21" t="s">
        <v>14</v>
      </c>
      <c r="C27" s="41">
        <v>60</v>
      </c>
      <c r="D27" s="3">
        <v>80</v>
      </c>
      <c r="E27" s="34">
        <v>60</v>
      </c>
      <c r="F27" s="28">
        <v>60</v>
      </c>
      <c r="G27" s="3">
        <v>80</v>
      </c>
      <c r="H27" s="27">
        <v>60</v>
      </c>
      <c r="I27" s="41">
        <v>60</v>
      </c>
      <c r="J27" s="3">
        <v>90</v>
      </c>
      <c r="K27" s="34">
        <v>90</v>
      </c>
      <c r="L27" s="41">
        <v>60</v>
      </c>
      <c r="M27" s="3">
        <v>90</v>
      </c>
      <c r="N27" s="34">
        <v>90</v>
      </c>
    </row>
    <row r="28" spans="2:14" s="4" customFormat="1" x14ac:dyDescent="0.2">
      <c r="B28" s="20" t="s">
        <v>15</v>
      </c>
      <c r="C28" s="41">
        <v>100</v>
      </c>
      <c r="D28" s="5">
        <v>150</v>
      </c>
      <c r="E28" s="36">
        <v>150</v>
      </c>
      <c r="F28" s="43">
        <v>100</v>
      </c>
      <c r="G28" s="33">
        <v>220</v>
      </c>
      <c r="H28" s="36">
        <v>150</v>
      </c>
      <c r="I28" s="43">
        <v>70</v>
      </c>
      <c r="J28" s="5">
        <v>90</v>
      </c>
      <c r="K28" s="36">
        <v>90</v>
      </c>
      <c r="L28" s="43">
        <v>70</v>
      </c>
      <c r="M28" s="5">
        <v>90</v>
      </c>
      <c r="N28" s="36">
        <v>90</v>
      </c>
    </row>
    <row r="29" spans="2:14" x14ac:dyDescent="0.2">
      <c r="B29" s="37" t="s">
        <v>16</v>
      </c>
      <c r="C29" s="28">
        <f t="shared" ref="C29:N29" si="0">SMALL(C13:C28,1)</f>
        <v>40</v>
      </c>
      <c r="D29" s="26">
        <f>SMALL(D13:D28,1)</f>
        <v>60</v>
      </c>
      <c r="E29" s="27">
        <f>SMALL(E13:E28,1)</f>
        <v>50</v>
      </c>
      <c r="F29" s="28">
        <f t="shared" si="0"/>
        <v>60</v>
      </c>
      <c r="G29" s="26">
        <f>SMALL(G13:G28,1)</f>
        <v>70</v>
      </c>
      <c r="H29" s="27">
        <f>SMALL(H13:H28,1)</f>
        <v>60</v>
      </c>
      <c r="I29" s="28">
        <f t="shared" si="0"/>
        <v>50</v>
      </c>
      <c r="J29" s="26">
        <f t="shared" si="0"/>
        <v>75</v>
      </c>
      <c r="K29" s="27">
        <f>SMALL(K13:K28,1)</f>
        <v>60</v>
      </c>
      <c r="L29" s="28">
        <f t="shared" si="0"/>
        <v>50</v>
      </c>
      <c r="M29" s="26">
        <f t="shared" si="0"/>
        <v>60</v>
      </c>
      <c r="N29" s="27">
        <f t="shared" si="0"/>
        <v>60</v>
      </c>
    </row>
    <row r="30" spans="2:14" x14ac:dyDescent="0.2">
      <c r="B30" s="37" t="s">
        <v>17</v>
      </c>
      <c r="C30" s="31">
        <f t="shared" ref="C30:N30" si="1">LARGE(C13:C28,1)</f>
        <v>160</v>
      </c>
      <c r="D30" s="29">
        <f t="shared" si="1"/>
        <v>180</v>
      </c>
      <c r="E30" s="30">
        <f t="shared" si="1"/>
        <v>180</v>
      </c>
      <c r="F30" s="31">
        <f>LARGE(F13:F28,1)</f>
        <v>170</v>
      </c>
      <c r="G30" s="29">
        <f t="shared" si="1"/>
        <v>220</v>
      </c>
      <c r="H30" s="30">
        <f t="shared" si="1"/>
        <v>180</v>
      </c>
      <c r="I30" s="31">
        <f t="shared" si="1"/>
        <v>120</v>
      </c>
      <c r="J30" s="29">
        <f t="shared" si="1"/>
        <v>120</v>
      </c>
      <c r="K30" s="30">
        <f t="shared" si="1"/>
        <v>150</v>
      </c>
      <c r="L30" s="31">
        <f t="shared" si="1"/>
        <v>100</v>
      </c>
      <c r="M30" s="29">
        <f t="shared" si="1"/>
        <v>120</v>
      </c>
      <c r="N30" s="30">
        <f t="shared" si="1"/>
        <v>150</v>
      </c>
    </row>
    <row r="31" spans="2:14" ht="13.5" thickBot="1" x14ac:dyDescent="0.25">
      <c r="B31" s="38" t="s">
        <v>18</v>
      </c>
      <c r="C31" s="6">
        <f>(C30-C29)/C29</f>
        <v>3</v>
      </c>
      <c r="D31" s="7">
        <f t="shared" ref="D31" si="2">(D30-D29)/D29</f>
        <v>2</v>
      </c>
      <c r="E31" s="8">
        <f>(E30-E29)/E29</f>
        <v>2.6</v>
      </c>
      <c r="F31" s="6">
        <f t="shared" ref="F31:G31" si="3">(F30-F29)/F29</f>
        <v>1.8333333333333333</v>
      </c>
      <c r="G31" s="7">
        <f t="shared" si="3"/>
        <v>2.1428571428571428</v>
      </c>
      <c r="H31" s="8">
        <f>(H30-H29)/H29</f>
        <v>2</v>
      </c>
      <c r="I31" s="6">
        <f>(I30-I29)/I29</f>
        <v>1.4</v>
      </c>
      <c r="J31" s="7">
        <f>(J30-J29)/J29</f>
        <v>0.6</v>
      </c>
      <c r="K31" s="8">
        <f>(K30-K29)/K29</f>
        <v>1.5</v>
      </c>
      <c r="L31" s="6">
        <f>(L30-L29)/L29</f>
        <v>1</v>
      </c>
      <c r="M31" s="7">
        <f t="shared" ref="M31:N31" si="4">(M30-M29)/M29</f>
        <v>1</v>
      </c>
      <c r="N31" s="8">
        <f t="shared" si="4"/>
        <v>1.5</v>
      </c>
    </row>
    <row r="32" spans="2:14" x14ac:dyDescent="0.2">
      <c r="B32" s="45" t="s">
        <v>47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</row>
    <row r="33" spans="2:14" x14ac:dyDescent="0.2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2:14" ht="15.75" x14ac:dyDescent="0.25">
      <c r="B34" s="25" t="s">
        <v>46</v>
      </c>
    </row>
    <row r="35" spans="2:14" x14ac:dyDescent="0.2">
      <c r="B35" s="15" t="s">
        <v>19</v>
      </c>
      <c r="C35" s="15"/>
      <c r="D35" s="15"/>
      <c r="E35" s="15"/>
      <c r="F35" s="15"/>
    </row>
    <row r="36" spans="2:14" x14ac:dyDescent="0.2">
      <c r="B36" s="15" t="s">
        <v>20</v>
      </c>
      <c r="C36" s="15"/>
      <c r="D36" s="15"/>
      <c r="E36" s="15"/>
      <c r="F36" s="15"/>
      <c r="G36" s="1"/>
      <c r="H36" s="1"/>
      <c r="I36" s="1"/>
      <c r="J36" s="1"/>
      <c r="K36" s="1"/>
      <c r="L36" s="1"/>
      <c r="M36" s="1"/>
      <c r="N36" s="1"/>
    </row>
    <row r="37" spans="2:14" x14ac:dyDescent="0.2">
      <c r="B37" s="13" t="s">
        <v>30</v>
      </c>
      <c r="C37" s="14"/>
      <c r="D37" s="14"/>
      <c r="E37" s="14"/>
      <c r="F37" s="14"/>
      <c r="G37" s="1"/>
      <c r="H37" s="1"/>
      <c r="I37" s="1"/>
      <c r="J37" s="1"/>
      <c r="K37" s="1"/>
      <c r="L37" s="1"/>
      <c r="M37" s="1"/>
      <c r="N37" s="1"/>
    </row>
    <row r="38" spans="2:14" x14ac:dyDescent="0.2">
      <c r="B38" s="15" t="s">
        <v>45</v>
      </c>
      <c r="C38" s="15"/>
      <c r="D38" s="15"/>
      <c r="E38" s="15"/>
      <c r="F38" s="15"/>
      <c r="G38" s="1"/>
      <c r="H38" s="1"/>
      <c r="I38" s="1"/>
      <c r="J38" s="1"/>
      <c r="K38" s="1"/>
      <c r="L38" s="1"/>
      <c r="M38" s="1"/>
      <c r="N38" s="1"/>
    </row>
    <row r="39" spans="2:14" x14ac:dyDescent="0.2">
      <c r="B39" s="15" t="s">
        <v>32</v>
      </c>
      <c r="C39" s="15"/>
      <c r="D39" s="15"/>
      <c r="E39" s="15"/>
      <c r="F39" s="15"/>
      <c r="G39" s="1"/>
      <c r="H39" s="1"/>
      <c r="I39" s="1"/>
      <c r="J39" s="1"/>
      <c r="K39" s="1"/>
      <c r="L39" s="1"/>
      <c r="M39" s="1"/>
      <c r="N39" s="1"/>
    </row>
    <row r="40" spans="2:14" x14ac:dyDescent="0.2">
      <c r="B40" s="23" t="s">
        <v>43</v>
      </c>
      <c r="C40" s="23"/>
      <c r="D40" s="23"/>
      <c r="E40" s="23"/>
      <c r="F40" s="23"/>
      <c r="G40" s="1"/>
      <c r="H40" s="1"/>
      <c r="I40" s="1"/>
      <c r="J40" s="1"/>
      <c r="K40" s="1"/>
      <c r="L40" s="1"/>
      <c r="M40" s="1"/>
      <c r="N40" s="1"/>
    </row>
    <row r="41" spans="2:14" x14ac:dyDescent="0.2">
      <c r="B41" s="15" t="s">
        <v>21</v>
      </c>
      <c r="C41" s="15"/>
      <c r="D41" s="15"/>
      <c r="E41" s="15"/>
      <c r="F41" s="15"/>
      <c r="G41" s="1"/>
      <c r="H41" s="1"/>
      <c r="I41" s="1"/>
      <c r="J41" s="1"/>
      <c r="K41" s="1"/>
      <c r="L41" s="1"/>
      <c r="M41" s="1"/>
      <c r="N41" s="1"/>
    </row>
    <row r="42" spans="2:14" x14ac:dyDescent="0.2">
      <c r="B42" s="24" t="s">
        <v>34</v>
      </c>
      <c r="C42" s="24"/>
      <c r="D42" s="24"/>
      <c r="E42" s="24"/>
      <c r="F42" s="24"/>
      <c r="G42" s="1"/>
      <c r="H42" s="1"/>
      <c r="I42" s="1"/>
      <c r="J42" s="1"/>
      <c r="K42" s="1"/>
      <c r="L42" s="1"/>
      <c r="M42" s="1"/>
      <c r="N42" s="1"/>
    </row>
    <row r="43" spans="2:14" x14ac:dyDescent="0.2">
      <c r="B43" s="15" t="s">
        <v>33</v>
      </c>
      <c r="C43" s="15"/>
      <c r="D43" s="15"/>
      <c r="E43" s="15"/>
      <c r="F43" s="15"/>
      <c r="G43" s="1"/>
      <c r="H43" s="1"/>
      <c r="I43" s="1"/>
      <c r="J43" s="1"/>
      <c r="K43" s="1"/>
      <c r="L43" s="1"/>
      <c r="M43" s="1"/>
      <c r="N43" s="1"/>
    </row>
    <row r="44" spans="2:14" x14ac:dyDescent="0.2">
      <c r="B44" s="23" t="s">
        <v>35</v>
      </c>
      <c r="C44" s="23"/>
      <c r="D44" s="23"/>
      <c r="E44" s="23"/>
      <c r="F44" s="23"/>
      <c r="G44" s="1"/>
      <c r="H44" s="1"/>
      <c r="I44" s="1"/>
      <c r="J44" s="1"/>
      <c r="K44" s="1"/>
      <c r="L44" s="1"/>
      <c r="M44" s="1"/>
      <c r="N44" s="1"/>
    </row>
    <row r="45" spans="2:14" x14ac:dyDescent="0.2">
      <c r="B45" s="15" t="s">
        <v>27</v>
      </c>
      <c r="C45" s="15"/>
      <c r="D45" s="15"/>
      <c r="E45" s="15"/>
      <c r="F45" s="15"/>
      <c r="G45" s="1"/>
      <c r="H45" s="1"/>
      <c r="I45" s="1"/>
      <c r="J45" s="1"/>
      <c r="K45" s="1"/>
      <c r="L45" s="1"/>
      <c r="M45" s="1"/>
      <c r="N45" s="1"/>
    </row>
    <row r="46" spans="2:14" x14ac:dyDescent="0.2">
      <c r="B46" s="23" t="s">
        <v>22</v>
      </c>
      <c r="C46" s="23"/>
      <c r="D46" s="23"/>
      <c r="E46" s="23"/>
      <c r="F46" s="23"/>
      <c r="G46" s="1"/>
      <c r="H46" s="1"/>
      <c r="I46" s="1"/>
      <c r="J46" s="1"/>
      <c r="K46" s="1"/>
      <c r="L46" s="1"/>
      <c r="M46" s="1"/>
      <c r="N46" s="1"/>
    </row>
    <row r="47" spans="2:14" x14ac:dyDescent="0.2">
      <c r="B47" s="24" t="s">
        <v>44</v>
      </c>
      <c r="C47" s="24"/>
      <c r="D47" s="24"/>
      <c r="E47" s="24"/>
      <c r="F47" s="24"/>
      <c r="G47" s="1"/>
      <c r="H47" s="1"/>
      <c r="I47" s="1"/>
      <c r="J47" s="1"/>
      <c r="K47" s="1"/>
      <c r="L47" s="1"/>
      <c r="M47" s="1"/>
      <c r="N47" s="1"/>
    </row>
    <row r="48" spans="2:14" x14ac:dyDescent="0.2">
      <c r="B48" s="24" t="s">
        <v>23</v>
      </c>
      <c r="C48" s="24"/>
      <c r="D48" s="24"/>
      <c r="E48" s="24"/>
      <c r="F48" s="24"/>
      <c r="G48" s="1"/>
      <c r="H48" s="1"/>
      <c r="I48" s="1"/>
      <c r="J48" s="1"/>
      <c r="K48" s="1"/>
      <c r="L48" s="1"/>
      <c r="M48" s="1"/>
      <c r="N48" s="1"/>
    </row>
    <row r="49" spans="2:14" x14ac:dyDescent="0.2">
      <c r="B49" s="23" t="s">
        <v>24</v>
      </c>
      <c r="C49" s="23"/>
      <c r="D49" s="23"/>
      <c r="E49" s="23"/>
      <c r="F49" s="23"/>
      <c r="G49" s="1"/>
      <c r="H49" s="1"/>
      <c r="I49" s="1"/>
      <c r="J49" s="1"/>
      <c r="K49" s="1"/>
      <c r="L49" s="1"/>
      <c r="M49" s="1"/>
      <c r="N49" s="1"/>
    </row>
    <row r="50" spans="2:14" x14ac:dyDescent="0.2">
      <c r="B50" s="22" t="s">
        <v>25</v>
      </c>
      <c r="C50" s="22"/>
      <c r="D50" s="22"/>
      <c r="E50" s="22"/>
      <c r="F50" s="22"/>
    </row>
  </sheetData>
  <mergeCells count="8">
    <mergeCell ref="B32:N32"/>
    <mergeCell ref="B8:N8"/>
    <mergeCell ref="C9:N9"/>
    <mergeCell ref="I10:K11"/>
    <mergeCell ref="L10:N11"/>
    <mergeCell ref="B9:B12"/>
    <mergeCell ref="C10:E11"/>
    <mergeCell ref="F10:H1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Taynara Natielle Silva Magalhaes</dc:creator>
  <cp:lastModifiedBy>Carlos Alberto Rena Jr</cp:lastModifiedBy>
  <dcterms:created xsi:type="dcterms:W3CDTF">2022-06-30T12:51:42Z</dcterms:created>
  <dcterms:modified xsi:type="dcterms:W3CDTF">2022-07-07T14:06:05Z</dcterms:modified>
</cp:coreProperties>
</file>